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3" i="1" l="1"/>
  <c r="C26" i="1"/>
  <c r="C19" i="1"/>
  <c r="C10" i="1"/>
  <c r="F33" i="1" l="1"/>
  <c r="F26" i="1"/>
  <c r="E7" i="1"/>
  <c r="F10" i="1"/>
  <c r="B33" i="1" l="1"/>
  <c r="B26" i="1"/>
  <c r="B19" i="1"/>
  <c r="B10" i="1"/>
  <c r="E10" i="1" l="1"/>
  <c r="E33" i="1"/>
  <c r="E26" i="1"/>
  <c r="E19" i="1"/>
  <c r="D33" i="1" l="1"/>
  <c r="D26" i="1"/>
  <c r="D19" i="1"/>
  <c r="D10" i="1"/>
</calcChain>
</file>

<file path=xl/sharedStrings.xml><?xml version="1.0" encoding="utf-8"?>
<sst xmlns="http://schemas.openxmlformats.org/spreadsheetml/2006/main" count="34" uniqueCount="34">
  <si>
    <t>Kommunalt driftstilskud</t>
  </si>
  <si>
    <t>Halleje foreninger m. tilskud</t>
  </si>
  <si>
    <t>Halleje uden tilskud</t>
  </si>
  <si>
    <t>Billetsalg</t>
  </si>
  <si>
    <t>Øvrige indtægter</t>
  </si>
  <si>
    <t>Indtægter 2012</t>
  </si>
  <si>
    <t>Udgifter 2012</t>
  </si>
  <si>
    <t>Personaleomkostninger</t>
  </si>
  <si>
    <t>Driftsomkostninger</t>
  </si>
  <si>
    <t>Forbrugsafgifter</t>
  </si>
  <si>
    <t>Ejendomsomkostninger</t>
  </si>
  <si>
    <t>Administrationsomkostninger</t>
  </si>
  <si>
    <t xml:space="preserve">I alt </t>
  </si>
  <si>
    <t>Halleje skoler</t>
  </si>
  <si>
    <t>I alt</t>
  </si>
  <si>
    <t xml:space="preserve">Fra foreninger/klubber </t>
  </si>
  <si>
    <t>I den off. åbningstid</t>
  </si>
  <si>
    <t>Andre brugere</t>
  </si>
  <si>
    <t>Foreninger/klubber</t>
  </si>
  <si>
    <t>Folkeskolerne</t>
  </si>
  <si>
    <t>Offentlig åbningstid</t>
  </si>
  <si>
    <t>Andet</t>
  </si>
  <si>
    <t>Blåvandshuk</t>
  </si>
  <si>
    <t>Helle</t>
  </si>
  <si>
    <t>Ølgod</t>
  </si>
  <si>
    <t>Nørre Nebel</t>
  </si>
  <si>
    <t>Antal årlige timer udlejet i 2012</t>
  </si>
  <si>
    <t>Antal besøgende i 2012</t>
  </si>
  <si>
    <t>Antal besøgende i alt i 2012</t>
  </si>
  <si>
    <t>I alt antal benyttede timer i 2012</t>
  </si>
  <si>
    <t>Øvrige udgifter</t>
  </si>
  <si>
    <t>Fra skoler*</t>
  </si>
  <si>
    <t>Rigtig mange**</t>
  </si>
  <si>
    <t xml:space="preserve">Varde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</si>
</sst>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2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19049</xdr:rowOff>
    </xdr:from>
    <xdr:to>
      <xdr:col>4</xdr:col>
      <xdr:colOff>257175</xdr:colOff>
      <xdr:row>6</xdr:row>
      <xdr:rowOff>28574</xdr:rowOff>
    </xdr:to>
    <xdr:sp macro="" textlink="">
      <xdr:nvSpPr>
        <xdr:cNvPr id="2" name="Højre klammeparentes 1"/>
        <xdr:cNvSpPr/>
      </xdr:nvSpPr>
      <xdr:spPr>
        <a:xfrm>
          <a:off x="5915025" y="590549"/>
          <a:ext cx="200025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38100</xdr:colOff>
      <xdr:row>3</xdr:row>
      <xdr:rowOff>1</xdr:rowOff>
    </xdr:from>
    <xdr:to>
      <xdr:col>5</xdr:col>
      <xdr:colOff>276225</xdr:colOff>
      <xdr:row>6</xdr:row>
      <xdr:rowOff>28575</xdr:rowOff>
    </xdr:to>
    <xdr:sp macro="" textlink="">
      <xdr:nvSpPr>
        <xdr:cNvPr id="3" name="Højre klammeparentes 2"/>
        <xdr:cNvSpPr/>
      </xdr:nvSpPr>
      <xdr:spPr>
        <a:xfrm>
          <a:off x="7143750" y="571501"/>
          <a:ext cx="238125" cy="6000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view="pageLayout" topLeftCell="A9" zoomScaleNormal="100" workbookViewId="0">
      <selection activeCell="C28" sqref="C28"/>
    </sheetView>
  </sheetViews>
  <sheetFormatPr defaultRowHeight="15" x14ac:dyDescent="0.25"/>
  <cols>
    <col min="1" max="1" width="28" bestFit="1" customWidth="1"/>
    <col min="2" max="4" width="18" style="9" customWidth="1"/>
    <col min="5" max="5" width="17.42578125" style="9" customWidth="1"/>
    <col min="6" max="6" width="19.5703125" style="9" customWidth="1"/>
  </cols>
  <sheetData>
    <row r="2" spans="1:6" x14ac:dyDescent="0.25">
      <c r="B2" s="10" t="s">
        <v>22</v>
      </c>
      <c r="C2" s="7" t="s">
        <v>23</v>
      </c>
      <c r="D2" s="7" t="s">
        <v>25</v>
      </c>
      <c r="E2" s="7" t="s">
        <v>33</v>
      </c>
      <c r="F2" s="7" t="s">
        <v>24</v>
      </c>
    </row>
    <row r="3" spans="1:6" x14ac:dyDescent="0.25">
      <c r="A3" s="1" t="s">
        <v>5</v>
      </c>
      <c r="B3" s="11"/>
      <c r="C3" s="8"/>
      <c r="D3" s="8"/>
      <c r="E3" s="8"/>
      <c r="F3" s="8"/>
    </row>
    <row r="4" spans="1:6" x14ac:dyDescent="0.25">
      <c r="A4" s="4" t="s">
        <v>0</v>
      </c>
      <c r="B4" s="11">
        <v>1000000</v>
      </c>
      <c r="C4" s="8">
        <v>1000000</v>
      </c>
      <c r="D4" s="8">
        <v>1000000</v>
      </c>
      <c r="E4" s="8"/>
      <c r="F4" s="8"/>
    </row>
    <row r="5" spans="1:6" x14ac:dyDescent="0.25">
      <c r="A5" s="2" t="s">
        <v>13</v>
      </c>
      <c r="B5" s="11">
        <v>192600</v>
      </c>
      <c r="C5" s="8">
        <v>200409</v>
      </c>
      <c r="D5" s="8">
        <v>101137</v>
      </c>
      <c r="E5" s="8">
        <v>3222738</v>
      </c>
      <c r="F5" s="8">
        <v>1666910</v>
      </c>
    </row>
    <row r="6" spans="1:6" x14ac:dyDescent="0.25">
      <c r="A6" s="2" t="s">
        <v>1</v>
      </c>
      <c r="B6" s="11">
        <v>722512</v>
      </c>
      <c r="C6" s="8">
        <v>625568</v>
      </c>
      <c r="D6" s="8">
        <v>568167</v>
      </c>
      <c r="E6" s="8"/>
      <c r="F6" s="8"/>
    </row>
    <row r="7" spans="1:6" x14ac:dyDescent="0.25">
      <c r="A7" s="2" t="s">
        <v>2</v>
      </c>
      <c r="B7" s="11">
        <v>123259</v>
      </c>
      <c r="C7" s="8">
        <v>37820</v>
      </c>
      <c r="D7" s="8">
        <v>53997</v>
      </c>
      <c r="E7" s="8">
        <f>22073+102190</f>
        <v>124263</v>
      </c>
      <c r="F7" s="8"/>
    </row>
    <row r="8" spans="1:6" x14ac:dyDescent="0.25">
      <c r="A8" s="2" t="s">
        <v>3</v>
      </c>
      <c r="B8" s="11">
        <v>555123</v>
      </c>
      <c r="C8" s="8">
        <v>66615</v>
      </c>
      <c r="D8" s="8">
        <v>397078</v>
      </c>
      <c r="E8" s="8">
        <v>728602</v>
      </c>
      <c r="F8" s="8">
        <v>213205</v>
      </c>
    </row>
    <row r="9" spans="1:6" x14ac:dyDescent="0.25">
      <c r="A9" s="5" t="s">
        <v>4</v>
      </c>
      <c r="B9" s="11">
        <v>896235</v>
      </c>
      <c r="C9" s="8">
        <v>3064</v>
      </c>
      <c r="D9" s="8"/>
      <c r="E9" s="8">
        <v>502377</v>
      </c>
      <c r="F9" s="8">
        <v>1850</v>
      </c>
    </row>
    <row r="10" spans="1:6" x14ac:dyDescent="0.25">
      <c r="A10" s="3" t="s">
        <v>12</v>
      </c>
      <c r="B10" s="10">
        <f>SUM(B4:B9)</f>
        <v>3489729</v>
      </c>
      <c r="C10" s="7">
        <f>SUM(C4:C9)</f>
        <v>1933476</v>
      </c>
      <c r="D10" s="7">
        <f>SUM(D4:D9)</f>
        <v>2120379</v>
      </c>
      <c r="E10" s="7">
        <f>SUM(E5:E9)</f>
        <v>4577980</v>
      </c>
      <c r="F10" s="7">
        <f>SUM(F5:F9)</f>
        <v>1881965</v>
      </c>
    </row>
    <row r="11" spans="1:6" x14ac:dyDescent="0.25">
      <c r="B11" s="11"/>
      <c r="C11" s="8"/>
      <c r="D11" s="8"/>
      <c r="E11" s="8"/>
      <c r="F11" s="8"/>
    </row>
    <row r="12" spans="1:6" x14ac:dyDescent="0.25">
      <c r="A12" s="1" t="s">
        <v>6</v>
      </c>
      <c r="B12" s="11"/>
      <c r="C12" s="8"/>
      <c r="D12" s="8"/>
      <c r="E12" s="8"/>
      <c r="F12" s="8"/>
    </row>
    <row r="13" spans="1:6" x14ac:dyDescent="0.25">
      <c r="A13" s="4" t="s">
        <v>7</v>
      </c>
      <c r="B13" s="11">
        <v>1697626</v>
      </c>
      <c r="C13" s="8">
        <v>613870</v>
      </c>
      <c r="D13" s="8">
        <v>1043410</v>
      </c>
      <c r="E13" s="8">
        <v>1783211</v>
      </c>
      <c r="F13" s="8">
        <v>994430</v>
      </c>
    </row>
    <row r="14" spans="1:6" x14ac:dyDescent="0.25">
      <c r="A14" s="2" t="s">
        <v>8</v>
      </c>
      <c r="B14" s="11">
        <v>35760</v>
      </c>
      <c r="C14" s="8">
        <v>79648</v>
      </c>
      <c r="D14" s="8">
        <v>142691</v>
      </c>
      <c r="E14" s="8">
        <v>137789</v>
      </c>
      <c r="F14" s="8">
        <v>139830</v>
      </c>
    </row>
    <row r="15" spans="1:6" x14ac:dyDescent="0.25">
      <c r="A15" s="2" t="s">
        <v>9</v>
      </c>
      <c r="B15" s="11">
        <v>1016094</v>
      </c>
      <c r="C15" s="8">
        <v>715450</v>
      </c>
      <c r="D15" s="8">
        <v>345358</v>
      </c>
      <c r="E15" s="8">
        <v>1293567</v>
      </c>
      <c r="F15" s="8">
        <v>686223</v>
      </c>
    </row>
    <row r="16" spans="1:6" x14ac:dyDescent="0.25">
      <c r="A16" s="2" t="s">
        <v>10</v>
      </c>
      <c r="B16" s="11">
        <v>856944</v>
      </c>
      <c r="C16" s="8">
        <v>79537</v>
      </c>
      <c r="D16" s="8">
        <v>133804</v>
      </c>
      <c r="E16" s="8">
        <v>193845</v>
      </c>
      <c r="F16" s="8">
        <v>22864</v>
      </c>
    </row>
    <row r="17" spans="1:6" x14ac:dyDescent="0.25">
      <c r="A17" s="2" t="s">
        <v>11</v>
      </c>
      <c r="B17" s="12">
        <v>217288</v>
      </c>
      <c r="C17" s="8">
        <v>72992</v>
      </c>
      <c r="D17" s="8">
        <v>125310</v>
      </c>
      <c r="E17" s="8">
        <v>187079</v>
      </c>
      <c r="F17" s="8">
        <v>13125</v>
      </c>
    </row>
    <row r="18" spans="1:6" x14ac:dyDescent="0.25">
      <c r="A18" s="5" t="s">
        <v>30</v>
      </c>
      <c r="B18" s="11"/>
      <c r="C18" s="8"/>
      <c r="D18" s="8"/>
      <c r="E18" s="8"/>
      <c r="F18" s="8"/>
    </row>
    <row r="19" spans="1:6" x14ac:dyDescent="0.25">
      <c r="A19" s="3" t="s">
        <v>14</v>
      </c>
      <c r="B19" s="10">
        <f>SUM(B13:B18)</f>
        <v>3823712</v>
      </c>
      <c r="C19" s="7">
        <f>SUM(C13:C18)</f>
        <v>1561497</v>
      </c>
      <c r="D19" s="7">
        <f>SUM(D13:D18)</f>
        <v>1790573</v>
      </c>
      <c r="E19" s="7">
        <f>SUM(E13:E18)</f>
        <v>3595491</v>
      </c>
      <c r="F19" s="7">
        <v>1856472</v>
      </c>
    </row>
    <row r="20" spans="1:6" x14ac:dyDescent="0.25">
      <c r="A20" s="1"/>
      <c r="B20" s="11"/>
      <c r="C20" s="8"/>
      <c r="D20" s="8"/>
      <c r="E20" s="8"/>
      <c r="F20" s="8"/>
    </row>
    <row r="21" spans="1:6" x14ac:dyDescent="0.25">
      <c r="A21" s="1" t="s">
        <v>26</v>
      </c>
      <c r="B21" s="11"/>
      <c r="C21" s="8"/>
      <c r="D21" s="8"/>
      <c r="E21" s="8"/>
      <c r="F21" s="8"/>
    </row>
    <row r="22" spans="1:6" x14ac:dyDescent="0.25">
      <c r="A22" s="4" t="s">
        <v>18</v>
      </c>
      <c r="B22" s="11">
        <v>920</v>
      </c>
      <c r="C22" s="8">
        <v>679</v>
      </c>
      <c r="D22" s="8">
        <v>619</v>
      </c>
      <c r="E22" s="8">
        <v>786</v>
      </c>
      <c r="F22" s="8">
        <v>380</v>
      </c>
    </row>
    <row r="23" spans="1:6" x14ac:dyDescent="0.25">
      <c r="A23" s="2" t="s">
        <v>19</v>
      </c>
      <c r="B23" s="11">
        <v>200</v>
      </c>
      <c r="C23" s="8">
        <v>221</v>
      </c>
      <c r="D23" s="8">
        <v>239</v>
      </c>
      <c r="E23" s="8">
        <v>867</v>
      </c>
      <c r="F23" s="8">
        <v>480</v>
      </c>
    </row>
    <row r="24" spans="1:6" x14ac:dyDescent="0.25">
      <c r="A24" s="6" t="s">
        <v>20</v>
      </c>
      <c r="B24" s="11">
        <v>1120</v>
      </c>
      <c r="C24" s="8">
        <v>360</v>
      </c>
      <c r="D24" s="8">
        <v>1397</v>
      </c>
      <c r="E24" s="8">
        <v>2081</v>
      </c>
      <c r="F24" s="8">
        <v>1256</v>
      </c>
    </row>
    <row r="25" spans="1:6" x14ac:dyDescent="0.25">
      <c r="A25" s="5" t="s">
        <v>21</v>
      </c>
      <c r="B25" s="11">
        <v>80</v>
      </c>
      <c r="C25" s="8">
        <v>103</v>
      </c>
      <c r="D25" s="8">
        <v>61</v>
      </c>
      <c r="E25" s="8">
        <v>89</v>
      </c>
      <c r="F25" s="8">
        <v>196</v>
      </c>
    </row>
    <row r="26" spans="1:6" x14ac:dyDescent="0.25">
      <c r="A26" s="3" t="s">
        <v>29</v>
      </c>
      <c r="B26" s="10">
        <f>SUM(B22:B25)</f>
        <v>2320</v>
      </c>
      <c r="C26" s="7">
        <f>SUM(C22:C25)</f>
        <v>1363</v>
      </c>
      <c r="D26" s="7">
        <f>SUM(D22:D25)</f>
        <v>2316</v>
      </c>
      <c r="E26" s="7">
        <f>SUM(E22:E25)</f>
        <v>3823</v>
      </c>
      <c r="F26" s="7">
        <f>SUM(F22:F25)</f>
        <v>2312</v>
      </c>
    </row>
    <row r="27" spans="1:6" x14ac:dyDescent="0.25">
      <c r="B27" s="11"/>
      <c r="C27" s="8"/>
      <c r="D27" s="8"/>
      <c r="E27" s="8"/>
      <c r="F27" s="8"/>
    </row>
    <row r="28" spans="1:6" x14ac:dyDescent="0.25">
      <c r="A28" s="1" t="s">
        <v>27</v>
      </c>
      <c r="B28" s="11"/>
      <c r="C28" s="8"/>
      <c r="D28" s="8"/>
      <c r="E28" s="8"/>
      <c r="F28" s="8"/>
    </row>
    <row r="29" spans="1:6" x14ac:dyDescent="0.25">
      <c r="A29" s="4" t="s">
        <v>15</v>
      </c>
      <c r="B29" s="11" t="s">
        <v>32</v>
      </c>
      <c r="C29" s="8">
        <v>18500</v>
      </c>
      <c r="D29" s="8">
        <v>14000</v>
      </c>
      <c r="E29" s="8">
        <v>41000</v>
      </c>
      <c r="F29" s="8">
        <v>13900</v>
      </c>
    </row>
    <row r="30" spans="1:6" x14ac:dyDescent="0.25">
      <c r="A30" s="2" t="s">
        <v>31</v>
      </c>
      <c r="B30" s="11">
        <v>4500</v>
      </c>
      <c r="C30" s="8">
        <v>5525</v>
      </c>
      <c r="D30" s="8">
        <v>4380</v>
      </c>
      <c r="E30" s="8">
        <v>25000</v>
      </c>
      <c r="F30" s="8">
        <v>11160</v>
      </c>
    </row>
    <row r="31" spans="1:6" x14ac:dyDescent="0.25">
      <c r="A31" s="2" t="s">
        <v>16</v>
      </c>
      <c r="B31" s="11">
        <v>39191</v>
      </c>
      <c r="C31" s="8">
        <v>3856</v>
      </c>
      <c r="D31" s="8">
        <v>11609</v>
      </c>
      <c r="E31" s="8">
        <v>42000</v>
      </c>
      <c r="F31" s="8">
        <v>15500</v>
      </c>
    </row>
    <row r="32" spans="1:6" x14ac:dyDescent="0.25">
      <c r="A32" s="5" t="s">
        <v>17</v>
      </c>
      <c r="B32" s="11">
        <v>1600</v>
      </c>
      <c r="C32" s="8">
        <v>7800</v>
      </c>
      <c r="D32" s="8">
        <v>2250</v>
      </c>
      <c r="E32" s="8"/>
      <c r="F32" s="8">
        <v>5000</v>
      </c>
    </row>
    <row r="33" spans="1:6" x14ac:dyDescent="0.25">
      <c r="A33" s="3" t="s">
        <v>28</v>
      </c>
      <c r="B33" s="10">
        <f>SUM(B30:B32)</f>
        <v>45291</v>
      </c>
      <c r="C33" s="7">
        <f>SUM(C29:C32)</f>
        <v>35681</v>
      </c>
      <c r="D33" s="7">
        <f>SUM(D29:D32)</f>
        <v>32239</v>
      </c>
      <c r="E33" s="7">
        <f>SUM(E29:E32)</f>
        <v>108000</v>
      </c>
      <c r="F33" s="7">
        <f>SUM(F29:F32)</f>
        <v>45560</v>
      </c>
    </row>
  </sheetData>
  <pageMargins left="0.7" right="0.7" top="0.75" bottom="0.75" header="0.3" footer="0.3"/>
  <pageSetup paperSize="9" orientation="landscape" r:id="rId1"/>
  <headerFooter>
    <oddHeader>&amp;C&amp;F</oddHeader>
    <oddFooter xml:space="preserve">&amp;L*cirkatal **klubben kan svare så hurtigt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2013-06-11T11:00:00+00:00</MeetingStartDate>
    <EnclosureFileNumber xmlns="d08b57ff-b9b7-4581-975d-98f87b579a51">57478/13</EnclosureFileNumber>
    <AgendaId xmlns="d08b57ff-b9b7-4581-975d-98f87b579a51">1207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1277466</FusionId>
    <AgendaAccessLevelName xmlns="d08b57ff-b9b7-4581-975d-98f87b579a51">Åben</AgendaAccessLevelName>
    <UNC xmlns="d08b57ff-b9b7-4581-975d-98f87b579a51">1119982</UNC>
    <MeetingTitle xmlns="d08b57ff-b9b7-4581-975d-98f87b579a51">11-06-2013</MeetingTitle>
    <MeetingDateAndTime xmlns="d08b57ff-b9b7-4581-975d-98f87b579a51">11-06-2013 fra 13:00 - 16:00</MeetingDateAndTime>
    <MeetingEndDate xmlns="d08b57ff-b9b7-4581-975d-98f87b579a51">2013-06-11T14:00:00+00:00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B70D4-ACC6-4555-A6FB-0EABFB019F5D}"/>
</file>

<file path=customXml/itemProps2.xml><?xml version="1.0" encoding="utf-8"?>
<ds:datastoreItem xmlns:ds="http://schemas.openxmlformats.org/officeDocument/2006/customXml" ds:itemID="{2BCF5C18-6CAE-4FCE-83CD-FC1DBCE1698D}"/>
</file>

<file path=customXml/itemProps3.xml><?xml version="1.0" encoding="utf-8"?>
<ds:datastoreItem xmlns:ds="http://schemas.openxmlformats.org/officeDocument/2006/customXml" ds:itemID="{EC0929CB-7EA6-41EB-9504-DC5ADBEB6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UKF-11-06-2013 - Bilag 586.01 Oversigt over svømmehallernes driftsudgifter og indtægter mv</dc:title>
  <dc:creator>Lene Margrethe Muf Vesterbye</dc:creator>
  <cp:lastModifiedBy>kigo</cp:lastModifiedBy>
  <cp:lastPrinted>2013-05-28T06:59:34Z</cp:lastPrinted>
  <dcterms:created xsi:type="dcterms:W3CDTF">2013-04-16T09:46:53Z</dcterms:created>
  <dcterms:modified xsi:type="dcterms:W3CDTF">2013-06-11T14:16:03Z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